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555" activeTab="0"/>
  </bookViews>
  <sheets>
    <sheet name="PLAN NABAVE ZA 2018." sheetId="1" r:id="rId1"/>
  </sheets>
  <definedNames/>
  <calcPr fullCalcOnLoad="1"/>
</workbook>
</file>

<file path=xl/sharedStrings.xml><?xml version="1.0" encoding="utf-8"?>
<sst xmlns="http://schemas.openxmlformats.org/spreadsheetml/2006/main" count="164" uniqueCount="98">
  <si>
    <t>Predmet nabave (roba/usluga/radovi)</t>
  </si>
  <si>
    <t>Procjena vrijednosti nabve bez PDV-a</t>
  </si>
  <si>
    <t>Procjena vrijednosti nabave sa PDV-om</t>
  </si>
  <si>
    <t>Vrsta postupka JN</t>
  </si>
  <si>
    <t>Izvor financiranja</t>
  </si>
  <si>
    <t>1.</t>
  </si>
  <si>
    <t xml:space="preserve">Uredski materijal </t>
  </si>
  <si>
    <t>MT- Županija</t>
  </si>
  <si>
    <t>2.</t>
  </si>
  <si>
    <t>3.</t>
  </si>
  <si>
    <t>Materijal i sredstva za čišćenje i održavanje</t>
  </si>
  <si>
    <t>4.</t>
  </si>
  <si>
    <t>Materijal za higijenske potrebe i njegu</t>
  </si>
  <si>
    <t>5.</t>
  </si>
  <si>
    <t>Ostali materijal za potrebe nastave</t>
  </si>
  <si>
    <t>6.</t>
  </si>
  <si>
    <t xml:space="preserve">Namirnice za prehranu učenika </t>
  </si>
  <si>
    <t>Električna energija</t>
  </si>
  <si>
    <t>Županija - po stvarnom trošku</t>
  </si>
  <si>
    <t>8.</t>
  </si>
  <si>
    <t>javna nabava - postupak provodi Županija</t>
  </si>
  <si>
    <t>10.</t>
  </si>
  <si>
    <t>11.</t>
  </si>
  <si>
    <t>Sitan invetar</t>
  </si>
  <si>
    <t>Usluge telefona, telefaksa</t>
  </si>
  <si>
    <t>14.</t>
  </si>
  <si>
    <t>15.</t>
  </si>
  <si>
    <t>Poštarina (marke, tiskanice i sl.)</t>
  </si>
  <si>
    <t>16.</t>
  </si>
  <si>
    <t>Prijevoz učenika</t>
  </si>
  <si>
    <t>18.</t>
  </si>
  <si>
    <t>19.</t>
  </si>
  <si>
    <t>Deratizacija i dezinfekcija</t>
  </si>
  <si>
    <t>22.</t>
  </si>
  <si>
    <t>Obvezni i preventivni zdravstveni pregled zaposlenika</t>
  </si>
  <si>
    <t>23.</t>
  </si>
  <si>
    <t>24.</t>
  </si>
  <si>
    <t>25.</t>
  </si>
  <si>
    <t>Ostale računalne usluge</t>
  </si>
  <si>
    <t>26.</t>
  </si>
  <si>
    <t>27.</t>
  </si>
  <si>
    <t>29.</t>
  </si>
  <si>
    <t>Tuzemne članarine</t>
  </si>
  <si>
    <t>32.</t>
  </si>
  <si>
    <t>12.</t>
  </si>
  <si>
    <t>13.</t>
  </si>
  <si>
    <t>Službena, radna i zaštitna odjeća i obuća</t>
  </si>
  <si>
    <t>Vlastiti prihodi (najam školskog stana)</t>
  </si>
  <si>
    <t>Motorni benzin i dizel gorivo</t>
  </si>
  <si>
    <t>Materijal i dijelovi  za tekuće i invest.održ.građ.obj.i opreme</t>
  </si>
  <si>
    <t>Tekući popravci koji se nemogu planirati</t>
  </si>
  <si>
    <t>Usluge tekućeg i inves.održavanja opreme</t>
  </si>
  <si>
    <t>Komunalne usluge</t>
  </si>
  <si>
    <t>Ostale usluge</t>
  </si>
  <si>
    <t>Osiguranje imovine</t>
  </si>
  <si>
    <t>31.</t>
  </si>
  <si>
    <t>Knjige u knjižnici</t>
  </si>
  <si>
    <t>SVEKUPNO:</t>
  </si>
  <si>
    <t>jednostavna</t>
  </si>
  <si>
    <t>Ostali mater.za proizv.energ.(drva.pelet)</t>
  </si>
  <si>
    <t>Prihodi za posebne namjene(najam zemljišta)</t>
  </si>
  <si>
    <t>Literatura , časopisi,  glasila, knjige i sl.)</t>
  </si>
  <si>
    <t>Ostale kom.usluge(čišćenje sept.jame)</t>
  </si>
  <si>
    <t>Zakupnine</t>
  </si>
  <si>
    <t>Intelektualne usluge (ugovor o djelu)</t>
  </si>
  <si>
    <t xml:space="preserve">     Konto / kontni plan/</t>
  </si>
  <si>
    <t>PLAN NABAVE ZA 2019.GODINU  (bagatelna nabava do 200.000,00 kn.)</t>
  </si>
  <si>
    <t xml:space="preserve">Klasa:     </t>
  </si>
  <si>
    <t>Ur. br.</t>
  </si>
  <si>
    <t>Ilača, Vladimira Nazora 24</t>
  </si>
  <si>
    <t>OSNOVNA ŠKOLA ILAČA-BANOVCI</t>
  </si>
  <si>
    <t>Materijal i dijelovi  za tekuće invest.održ.građ.obj.i opreme</t>
  </si>
  <si>
    <t xml:space="preserve">Predsjednica školskog odbora:                             </t>
  </si>
  <si>
    <t>Ravnatelj</t>
  </si>
  <si>
    <t>Branka Dević</t>
  </si>
  <si>
    <t>U Ilači, 14.siječnja  2019. god.</t>
  </si>
  <si>
    <t>7.</t>
  </si>
  <si>
    <t>9.</t>
  </si>
  <si>
    <t>17.</t>
  </si>
  <si>
    <t>20.</t>
  </si>
  <si>
    <t>21.</t>
  </si>
  <si>
    <t>28.</t>
  </si>
  <si>
    <t>30.</t>
  </si>
  <si>
    <t>33.</t>
  </si>
  <si>
    <t>34.</t>
  </si>
  <si>
    <t>35.</t>
  </si>
  <si>
    <t>R.b.</t>
  </si>
  <si>
    <t>Josip Gelemanović</t>
  </si>
  <si>
    <t>Ostali nespomenuti rashodi poslovanja</t>
  </si>
  <si>
    <t>Tekuće pomoći iz općinskih proračuna</t>
  </si>
  <si>
    <r>
      <t xml:space="preserve">U Planu nabave  sve su usluge, robe i artikli razvrstani te se uklapaju u iznos sredstava prema Financijskom planu za </t>
    </r>
    <r>
      <rPr>
        <b/>
        <sz val="10"/>
        <color indexed="8"/>
        <rFont val="Arial"/>
        <family val="2"/>
      </rPr>
      <t>2019</t>
    </r>
    <r>
      <rPr>
        <sz val="10"/>
        <color indexed="8"/>
        <rFont val="Arial"/>
        <family val="2"/>
      </rPr>
      <t xml:space="preserve">. godinu i ne prelaze iznos od 200.000,00 kuna bez PDV-a (pdv u visini 25%) godišnje osim energenata i prijevoza učenika  za što postupak provodi osnivač, odnosno Vukovarsko-srijemska županija. Sredstva za realizaciju ovog Plana osiguravaju se iz Županijskog proračuna županije Vukovarsko-srijemske,iz vlastitih prihoda, prihoda za posebne namjene i pomoći iz Općinskog proračuna </t>
    </r>
  </si>
  <si>
    <t>Ukupno rashodi za materij.i energiju</t>
  </si>
  <si>
    <t>Ukupno rashodi za usluge</t>
  </si>
  <si>
    <t>Ukupno ostali nespom.rashodi poslovanja</t>
  </si>
  <si>
    <t>Ukupno usluge banaka</t>
  </si>
  <si>
    <t>400-01/19-01/1</t>
  </si>
  <si>
    <t>2188-33-19-1</t>
  </si>
  <si>
    <t>Na temelju čl. 28 Zakona o javnoj nabavi (NN 120/16), Uredbe o postupku nabave roba, radova i usluga male vrijednosti (NN14/02), te članka 58. Statuta OŠ ILAČA-BANOVCI, a na prijedlog ravnatelja Gelemanović Josipa,Školski odbor OŠ Ilača-Banovci,na sjednici održanoj  dana  22.siječnja 2019.g. donosi: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</si>
</sst>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i/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sz val="20"/>
      <color rgb="FFFF0000"/>
      <name val="Arial"/>
      <family val="2"/>
    </font>
    <font>
      <i/>
      <sz val="11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6" applyNumberFormat="0" applyAlignment="0" applyProtection="0"/>
    <xf numFmtId="0" fontId="15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4" fontId="0" fillId="0" borderId="0" xfId="0" applyNumberFormat="1" applyFill="1" applyBorder="1" applyAlignment="1" applyProtection="1">
      <alignment/>
      <protection/>
    </xf>
    <xf numFmtId="4" fontId="21" fillId="47" borderId="0" xfId="0" applyNumberFormat="1" applyFont="1" applyFill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4" fontId="25" fillId="47" borderId="18" xfId="0" applyNumberFormat="1" applyFont="1" applyFill="1" applyBorder="1" applyAlignment="1">
      <alignment horizontal="right"/>
    </xf>
    <xf numFmtId="4" fontId="6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47" borderId="0" xfId="0" applyNumberFormat="1" applyFill="1" applyBorder="1" applyAlignment="1" applyProtection="1">
      <alignment/>
      <protection/>
    </xf>
    <xf numFmtId="4" fontId="0" fillId="47" borderId="0" xfId="0" applyNumberFormat="1" applyFill="1" applyBorder="1" applyAlignment="1" applyProtection="1">
      <alignment/>
      <protection/>
    </xf>
    <xf numFmtId="4" fontId="26" fillId="47" borderId="0" xfId="0" applyNumberFormat="1" applyFont="1" applyFill="1" applyBorder="1" applyAlignment="1">
      <alignment horizontal="center" vertical="center" wrapText="1"/>
    </xf>
    <xf numFmtId="4" fontId="26" fillId="47" borderId="0" xfId="0" applyNumberFormat="1" applyFont="1" applyFill="1" applyBorder="1" applyAlignment="1">
      <alignment horizontal="right"/>
    </xf>
    <xf numFmtId="4" fontId="25" fillId="47" borderId="0" xfId="0" applyNumberFormat="1" applyFont="1" applyFill="1" applyBorder="1" applyAlignment="1">
      <alignment horizontal="right"/>
    </xf>
    <xf numFmtId="4" fontId="62" fillId="47" borderId="0" xfId="0" applyNumberFormat="1" applyFont="1" applyFill="1" applyBorder="1" applyAlignment="1">
      <alignment horizontal="right"/>
    </xf>
    <xf numFmtId="0" fontId="21" fillId="0" borderId="25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3" fillId="0" borderId="0" xfId="0" applyFont="1" applyAlignment="1">
      <alignment/>
    </xf>
    <xf numFmtId="0" fontId="26" fillId="48" borderId="26" xfId="0" applyFont="1" applyFill="1" applyBorder="1" applyAlignment="1">
      <alignment horizontal="center" vertical="center" wrapText="1"/>
    </xf>
    <xf numFmtId="0" fontId="26" fillId="48" borderId="27" xfId="0" applyFont="1" applyFill="1" applyBorder="1" applyAlignment="1">
      <alignment horizontal="center" vertical="center" wrapText="1"/>
    </xf>
    <xf numFmtId="4" fontId="26" fillId="48" borderId="27" xfId="0" applyNumberFormat="1" applyFont="1" applyFill="1" applyBorder="1" applyAlignment="1">
      <alignment horizontal="center" vertical="center" wrapText="1"/>
    </xf>
    <xf numFmtId="0" fontId="21" fillId="47" borderId="28" xfId="0" applyFont="1" applyFill="1" applyBorder="1" applyAlignment="1">
      <alignment horizontal="center"/>
    </xf>
    <xf numFmtId="4" fontId="21" fillId="47" borderId="28" xfId="0" applyNumberFormat="1" applyFont="1" applyFill="1" applyBorder="1" applyAlignment="1">
      <alignment horizontal="right"/>
    </xf>
    <xf numFmtId="0" fontId="21" fillId="47" borderId="17" xfId="0" applyFont="1" applyFill="1" applyBorder="1" applyAlignment="1">
      <alignment horizontal="center"/>
    </xf>
    <xf numFmtId="0" fontId="21" fillId="47" borderId="29" xfId="0" applyFont="1" applyFill="1" applyBorder="1" applyAlignment="1">
      <alignment horizontal="center"/>
    </xf>
    <xf numFmtId="0" fontId="21" fillId="47" borderId="18" xfId="0" applyFont="1" applyFill="1" applyBorder="1" applyAlignment="1">
      <alignment horizontal="center" wrapText="1"/>
    </xf>
    <xf numFmtId="4" fontId="21" fillId="47" borderId="18" xfId="0" applyNumberFormat="1" applyFont="1" applyFill="1" applyBorder="1" applyAlignment="1">
      <alignment horizontal="right"/>
    </xf>
    <xf numFmtId="0" fontId="21" fillId="47" borderId="18" xfId="0" applyFont="1" applyFill="1" applyBorder="1" applyAlignment="1">
      <alignment horizontal="center"/>
    </xf>
    <xf numFmtId="0" fontId="21" fillId="47" borderId="19" xfId="0" applyFont="1" applyFill="1" applyBorder="1" applyAlignment="1">
      <alignment horizontal="center"/>
    </xf>
    <xf numFmtId="0" fontId="25" fillId="47" borderId="19" xfId="0" applyFont="1" applyFill="1" applyBorder="1" applyAlignment="1">
      <alignment horizontal="center"/>
    </xf>
    <xf numFmtId="0" fontId="21" fillId="47" borderId="18" xfId="0" applyFont="1" applyFill="1" applyBorder="1" applyAlignment="1">
      <alignment horizontal="center" vertical="center" wrapText="1"/>
    </xf>
    <xf numFmtId="0" fontId="25" fillId="47" borderId="18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wrapText="1"/>
    </xf>
    <xf numFmtId="0" fontId="21" fillId="47" borderId="18" xfId="0" applyFont="1" applyFill="1" applyBorder="1" applyAlignment="1">
      <alignment horizontal="left"/>
    </xf>
    <xf numFmtId="0" fontId="25" fillId="47" borderId="19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25" fillId="0" borderId="19" xfId="0" applyFont="1" applyBorder="1" applyAlignment="1">
      <alignment horizontal="center" wrapText="1"/>
    </xf>
    <xf numFmtId="4" fontId="26" fillId="47" borderId="18" xfId="0" applyNumberFormat="1" applyFont="1" applyFill="1" applyBorder="1" applyAlignment="1">
      <alignment horizontal="right"/>
    </xf>
    <xf numFmtId="4" fontId="21" fillId="47" borderId="23" xfId="0" applyNumberFormat="1" applyFont="1" applyFill="1" applyBorder="1" applyAlignment="1">
      <alignment horizontal="right"/>
    </xf>
    <xf numFmtId="4" fontId="26" fillId="47" borderId="23" xfId="0" applyNumberFormat="1" applyFont="1" applyFill="1" applyBorder="1" applyAlignment="1">
      <alignment horizontal="right"/>
    </xf>
    <xf numFmtId="4" fontId="27" fillId="47" borderId="18" xfId="0" applyNumberFormat="1" applyFont="1" applyFill="1" applyBorder="1" applyAlignment="1">
      <alignment horizontal="right"/>
    </xf>
    <xf numFmtId="0" fontId="21" fillId="47" borderId="18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vertical="center"/>
    </xf>
    <xf numFmtId="3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4" fontId="27" fillId="47" borderId="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0" fillId="0" borderId="0" xfId="0" applyFont="1" applyAlignment="1">
      <alignment horizontal="center"/>
    </xf>
    <xf numFmtId="4" fontId="28" fillId="47" borderId="0" xfId="0" applyNumberFormat="1" applyFont="1" applyFill="1" applyBorder="1" applyAlignment="1" applyProtection="1">
      <alignment/>
      <protection/>
    </xf>
    <xf numFmtId="4" fontId="21" fillId="47" borderId="30" xfId="0" applyNumberFormat="1" applyFont="1" applyFill="1" applyBorder="1" applyAlignment="1">
      <alignment horizontal="right"/>
    </xf>
    <xf numFmtId="4" fontId="61" fillId="47" borderId="0" xfId="0" applyNumberFormat="1" applyFont="1" applyFill="1" applyBorder="1" applyAlignment="1">
      <alignment horizontal="right"/>
    </xf>
    <xf numFmtId="0" fontId="26" fillId="47" borderId="19" xfId="0" applyFont="1" applyFill="1" applyBorder="1" applyAlignment="1">
      <alignment horizontal="center" vertical="top" wrapText="1"/>
    </xf>
    <xf numFmtId="0" fontId="21" fillId="47" borderId="23" xfId="0" applyFont="1" applyFill="1" applyBorder="1" applyAlignment="1">
      <alignment vertical="center" wrapText="1"/>
    </xf>
    <xf numFmtId="2" fontId="0" fillId="47" borderId="0" xfId="0" applyNumberFormat="1" applyFill="1" applyBorder="1" applyAlignment="1" applyProtection="1">
      <alignment/>
      <protection/>
    </xf>
    <xf numFmtId="4" fontId="26" fillId="47" borderId="30" xfId="0" applyNumberFormat="1" applyFont="1" applyFill="1" applyBorder="1" applyAlignment="1">
      <alignment horizontal="right"/>
    </xf>
    <xf numFmtId="0" fontId="21" fillId="47" borderId="23" xfId="0" applyFont="1" applyFill="1" applyBorder="1" applyAlignment="1">
      <alignment horizontal="center"/>
    </xf>
    <xf numFmtId="0" fontId="26" fillId="47" borderId="31" xfId="0" applyFont="1" applyFill="1" applyBorder="1" applyAlignment="1">
      <alignment horizontal="center" vertical="top" wrapText="1"/>
    </xf>
    <xf numFmtId="0" fontId="21" fillId="48" borderId="32" xfId="0" applyFont="1" applyFill="1" applyBorder="1" applyAlignment="1">
      <alignment horizontal="center"/>
    </xf>
    <xf numFmtId="0" fontId="26" fillId="48" borderId="27" xfId="0" applyFont="1" applyFill="1" applyBorder="1" applyAlignment="1">
      <alignment horizontal="center"/>
    </xf>
    <xf numFmtId="4" fontId="26" fillId="48" borderId="27" xfId="0" applyNumberFormat="1" applyFont="1" applyFill="1" applyBorder="1" applyAlignment="1">
      <alignment horizontal="right"/>
    </xf>
    <xf numFmtId="0" fontId="21" fillId="48" borderId="27" xfId="0" applyFont="1" applyFill="1" applyBorder="1" applyAlignment="1">
      <alignment horizontal="center"/>
    </xf>
    <xf numFmtId="0" fontId="26" fillId="48" borderId="33" xfId="0" applyFont="1" applyFill="1" applyBorder="1" applyAlignment="1">
      <alignment horizontal="center" vertical="top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right"/>
    </xf>
    <xf numFmtId="0" fontId="21" fillId="0" borderId="35" xfId="0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right"/>
    </xf>
    <xf numFmtId="0" fontId="21" fillId="0" borderId="35" xfId="0" applyFont="1" applyBorder="1" applyAlignment="1">
      <alignment horizontal="center"/>
    </xf>
    <xf numFmtId="0" fontId="26" fillId="48" borderId="27" xfId="0" applyFont="1" applyFill="1" applyBorder="1" applyAlignment="1">
      <alignment horizontal="center" wrapText="1"/>
    </xf>
    <xf numFmtId="4" fontId="21" fillId="48" borderId="27" xfId="0" applyNumberFormat="1" applyFont="1" applyFill="1" applyBorder="1" applyAlignment="1">
      <alignment horizontal="right"/>
    </xf>
    <xf numFmtId="0" fontId="21" fillId="48" borderId="33" xfId="0" applyFont="1" applyFill="1" applyBorder="1" applyAlignment="1">
      <alignment horizontal="center" wrapText="1"/>
    </xf>
    <xf numFmtId="0" fontId="21" fillId="48" borderId="27" xfId="0" applyFont="1" applyFill="1" applyBorder="1" applyAlignment="1">
      <alignment horizontal="right"/>
    </xf>
    <xf numFmtId="0" fontId="21" fillId="48" borderId="33" xfId="0" applyFont="1" applyFill="1" applyBorder="1" applyAlignment="1">
      <alignment horizontal="center"/>
    </xf>
    <xf numFmtId="4" fontId="25" fillId="47" borderId="23" xfId="0" applyNumberFormat="1" applyFont="1" applyFill="1" applyBorder="1" applyAlignment="1">
      <alignment horizontal="right"/>
    </xf>
    <xf numFmtId="0" fontId="21" fillId="47" borderId="31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/>
    </xf>
    <xf numFmtId="0" fontId="21" fillId="0" borderId="30" xfId="0" applyFont="1" applyBorder="1" applyAlignment="1">
      <alignment horizontal="right"/>
    </xf>
    <xf numFmtId="0" fontId="21" fillId="47" borderId="30" xfId="0" applyFont="1" applyFill="1" applyBorder="1" applyAlignment="1">
      <alignment horizontal="center" vertical="center"/>
    </xf>
    <xf numFmtId="0" fontId="21" fillId="47" borderId="30" xfId="0" applyFont="1" applyFill="1" applyBorder="1" applyAlignment="1">
      <alignment horizontal="center"/>
    </xf>
    <xf numFmtId="0" fontId="21" fillId="47" borderId="37" xfId="0" applyFont="1" applyFill="1" applyBorder="1" applyAlignment="1">
      <alignment horizontal="center" wrapText="1"/>
    </xf>
    <xf numFmtId="0" fontId="62" fillId="48" borderId="27" xfId="0" applyFont="1" applyFill="1" applyBorder="1" applyAlignment="1">
      <alignment horizontal="center"/>
    </xf>
    <xf numFmtId="4" fontId="26" fillId="48" borderId="38" xfId="0" applyNumberFormat="1" applyFont="1" applyFill="1" applyBorder="1" applyAlignment="1">
      <alignment horizontal="center" vertical="center" wrapText="1"/>
    </xf>
    <xf numFmtId="0" fontId="21" fillId="47" borderId="31" xfId="0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64" fillId="48" borderId="32" xfId="0" applyFont="1" applyFill="1" applyBorder="1" applyAlignment="1">
      <alignment horizontal="center" vertical="center" wrapText="1"/>
    </xf>
    <xf numFmtId="0" fontId="21" fillId="48" borderId="3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48" borderId="20" xfId="0" applyFont="1" applyFill="1" applyBorder="1" applyAlignment="1">
      <alignment horizontal="center" vertical="center"/>
    </xf>
    <xf numFmtId="0" fontId="26" fillId="48" borderId="22" xfId="0" applyFont="1" applyFill="1" applyBorder="1" applyAlignment="1">
      <alignment horizontal="center" vertical="center"/>
    </xf>
    <xf numFmtId="0" fontId="26" fillId="48" borderId="39" xfId="0" applyFont="1" applyFill="1" applyBorder="1" applyAlignment="1">
      <alignment horizontal="left" vertical="center" wrapText="1"/>
    </xf>
    <xf numFmtId="0" fontId="26" fillId="48" borderId="40" xfId="0" applyFont="1" applyFill="1" applyBorder="1" applyAlignment="1">
      <alignment horizontal="left" vertical="center" wrapText="1"/>
    </xf>
    <xf numFmtId="0" fontId="26" fillId="48" borderId="41" xfId="0" applyFont="1" applyFill="1" applyBorder="1" applyAlignment="1">
      <alignment horizontal="center" vertical="center" wrapText="1"/>
    </xf>
    <xf numFmtId="0" fontId="26" fillId="48" borderId="42" xfId="0" applyFont="1" applyFill="1" applyBorder="1" applyAlignment="1">
      <alignment horizontal="center" vertical="center" wrapText="1"/>
    </xf>
    <xf numFmtId="0" fontId="26" fillId="48" borderId="43" xfId="0" applyFont="1" applyFill="1" applyBorder="1" applyAlignment="1">
      <alignment horizontal="center" vertical="center" wrapText="1"/>
    </xf>
    <xf numFmtId="0" fontId="26" fillId="48" borderId="44" xfId="0" applyFont="1" applyFill="1" applyBorder="1" applyAlignment="1">
      <alignment horizontal="center" vertical="center" wrapText="1"/>
    </xf>
    <xf numFmtId="0" fontId="26" fillId="48" borderId="45" xfId="0" applyFont="1" applyFill="1" applyBorder="1" applyAlignment="1">
      <alignment horizontal="center" vertical="center" wrapText="1"/>
    </xf>
    <xf numFmtId="0" fontId="26" fillId="48" borderId="46" xfId="0" applyFont="1" applyFill="1" applyBorder="1" applyAlignment="1">
      <alignment horizontal="center" vertical="center" wrapText="1"/>
    </xf>
    <xf numFmtId="0" fontId="26" fillId="48" borderId="29" xfId="0" applyFont="1" applyFill="1" applyBorder="1" applyAlignment="1">
      <alignment horizontal="center" vertical="center" wrapText="1"/>
    </xf>
    <xf numFmtId="0" fontId="26" fillId="48" borderId="47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zoomScalePageLayoutView="0" workbookViewId="0" topLeftCell="B31">
      <selection activeCell="G3" sqref="G3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8.140625" style="0" customWidth="1"/>
    <col min="4" max="4" width="33.421875" style="0" customWidth="1"/>
    <col min="5" max="5" width="11.57421875" style="0" customWidth="1"/>
    <col min="6" max="6" width="11.421875" style="0" customWidth="1"/>
    <col min="7" max="7" width="12.7109375" style="0" customWidth="1"/>
    <col min="8" max="8" width="20.00390625" style="0" customWidth="1"/>
    <col min="9" max="9" width="13.00390625" style="0" customWidth="1"/>
    <col min="10" max="10" width="12.421875" style="0" customWidth="1"/>
    <col min="11" max="11" width="13.140625" style="0" customWidth="1"/>
    <col min="12" max="12" width="14.00390625" style="0" customWidth="1"/>
    <col min="13" max="13" width="13.28125" style="0" customWidth="1"/>
    <col min="14" max="14" width="9.8515625" style="0" bestFit="1" customWidth="1"/>
    <col min="15" max="15" width="13.421875" style="0" customWidth="1"/>
    <col min="16" max="16" width="11.28125" style="0" customWidth="1"/>
    <col min="19" max="19" width="11.57421875" style="0" customWidth="1"/>
  </cols>
  <sheetData>
    <row r="2" spans="2:8" ht="18.75">
      <c r="B2" s="54" t="s">
        <v>70</v>
      </c>
      <c r="C2" s="54"/>
      <c r="D2" s="54"/>
      <c r="E2" s="33"/>
      <c r="F2" s="33"/>
      <c r="G2" s="1"/>
      <c r="H2" s="1"/>
    </row>
    <row r="3" spans="2:8" ht="15.75">
      <c r="B3" s="34" t="s">
        <v>69</v>
      </c>
      <c r="C3" s="34"/>
      <c r="D3" s="34"/>
      <c r="E3" s="33"/>
      <c r="F3" s="33"/>
      <c r="G3" s="1"/>
      <c r="H3" s="1"/>
    </row>
    <row r="4" spans="2:8" ht="15.75">
      <c r="B4" s="34" t="s">
        <v>67</v>
      </c>
      <c r="C4" s="35"/>
      <c r="D4" s="36" t="s">
        <v>95</v>
      </c>
      <c r="E4" s="33"/>
      <c r="F4" s="33"/>
      <c r="G4" s="1"/>
      <c r="H4" s="1"/>
    </row>
    <row r="5" spans="2:8" ht="15.75">
      <c r="B5" s="34" t="s">
        <v>68</v>
      </c>
      <c r="C5" s="35"/>
      <c r="D5" s="36" t="s">
        <v>96</v>
      </c>
      <c r="E5" s="33"/>
      <c r="F5" s="33"/>
      <c r="G5" s="1"/>
      <c r="H5" s="1"/>
    </row>
    <row r="6" spans="2:8" ht="15.75">
      <c r="B6" s="34" t="s">
        <v>75</v>
      </c>
      <c r="C6" s="35"/>
      <c r="D6" s="36"/>
      <c r="E6" s="33"/>
      <c r="F6" s="33"/>
      <c r="G6" s="1"/>
      <c r="H6" s="1"/>
    </row>
    <row r="7" spans="2:8" ht="15">
      <c r="B7" s="3"/>
      <c r="C7" s="3"/>
      <c r="D7" s="3"/>
      <c r="E7" s="3"/>
      <c r="F7" s="3"/>
      <c r="G7" s="3"/>
      <c r="H7" s="1"/>
    </row>
    <row r="8" spans="2:8" ht="68.25" customHeight="1">
      <c r="B8" s="106" t="s">
        <v>97</v>
      </c>
      <c r="C8" s="106"/>
      <c r="D8" s="106"/>
      <c r="E8" s="106"/>
      <c r="F8" s="106"/>
      <c r="G8" s="106"/>
      <c r="H8" s="106"/>
    </row>
    <row r="9" spans="2:8" ht="21" customHeight="1">
      <c r="B9" s="107" t="s">
        <v>66</v>
      </c>
      <c r="C9" s="108"/>
      <c r="D9" s="108"/>
      <c r="E9" s="108"/>
      <c r="F9" s="108"/>
      <c r="G9" s="108"/>
      <c r="H9" s="108"/>
    </row>
    <row r="10" spans="2:8" ht="7.5" customHeight="1" thickBot="1">
      <c r="B10" s="1"/>
      <c r="C10" s="2"/>
      <c r="D10" s="4"/>
      <c r="E10" s="2"/>
      <c r="F10" s="2"/>
      <c r="G10" s="2"/>
      <c r="H10" s="1"/>
    </row>
    <row r="11" spans="2:8" ht="12.75">
      <c r="B11" s="109" t="s">
        <v>86</v>
      </c>
      <c r="C11" s="111" t="s">
        <v>65</v>
      </c>
      <c r="D11" s="113" t="s">
        <v>0</v>
      </c>
      <c r="E11" s="113" t="s">
        <v>1</v>
      </c>
      <c r="F11" s="115" t="s">
        <v>2</v>
      </c>
      <c r="G11" s="117" t="s">
        <v>3</v>
      </c>
      <c r="H11" s="119" t="s">
        <v>4</v>
      </c>
    </row>
    <row r="12" spans="2:8" ht="51" customHeight="1" thickBot="1">
      <c r="B12" s="110"/>
      <c r="C12" s="112"/>
      <c r="D12" s="114"/>
      <c r="E12" s="114"/>
      <c r="F12" s="116"/>
      <c r="G12" s="118"/>
      <c r="H12" s="120"/>
    </row>
    <row r="13" spans="2:16" ht="15" customHeight="1">
      <c r="B13" s="15" t="s">
        <v>5</v>
      </c>
      <c r="C13" s="6">
        <v>32211</v>
      </c>
      <c r="D13" s="40" t="s">
        <v>6</v>
      </c>
      <c r="E13" s="41">
        <v>12000</v>
      </c>
      <c r="F13" s="41">
        <v>15000</v>
      </c>
      <c r="G13" s="42" t="s">
        <v>58</v>
      </c>
      <c r="H13" s="43" t="s">
        <v>7</v>
      </c>
      <c r="J13" s="21"/>
      <c r="K13" s="21"/>
      <c r="L13" s="21"/>
      <c r="M13" s="21"/>
      <c r="N13" s="26"/>
      <c r="O13" s="26"/>
      <c r="P13" s="26"/>
    </row>
    <row r="14" spans="2:16" ht="15" customHeight="1">
      <c r="B14" s="16" t="s">
        <v>8</v>
      </c>
      <c r="C14" s="9">
        <v>32212</v>
      </c>
      <c r="D14" s="44" t="s">
        <v>61</v>
      </c>
      <c r="E14" s="45">
        <v>3200</v>
      </c>
      <c r="F14" s="45">
        <v>4000</v>
      </c>
      <c r="G14" s="46" t="s">
        <v>58</v>
      </c>
      <c r="H14" s="47" t="s">
        <v>7</v>
      </c>
      <c r="J14" s="21"/>
      <c r="K14" s="21"/>
      <c r="L14" s="21"/>
      <c r="M14" s="21"/>
      <c r="N14" s="26"/>
      <c r="O14" s="26"/>
      <c r="P14" s="26"/>
    </row>
    <row r="15" spans="2:16" ht="15" customHeight="1">
      <c r="B15" s="16" t="s">
        <v>9</v>
      </c>
      <c r="C15" s="9">
        <v>32214</v>
      </c>
      <c r="D15" s="44" t="s">
        <v>10</v>
      </c>
      <c r="E15" s="45">
        <v>4000</v>
      </c>
      <c r="F15" s="45">
        <v>5000</v>
      </c>
      <c r="G15" s="46" t="s">
        <v>58</v>
      </c>
      <c r="H15" s="48" t="s">
        <v>7</v>
      </c>
      <c r="J15" s="21"/>
      <c r="K15" s="21"/>
      <c r="L15" s="21"/>
      <c r="M15" s="21"/>
      <c r="N15" s="26"/>
      <c r="O15" s="26"/>
      <c r="P15" s="26"/>
    </row>
    <row r="16" spans="2:16" ht="21.75" customHeight="1">
      <c r="B16" s="16" t="s">
        <v>11</v>
      </c>
      <c r="C16" s="9">
        <v>32214</v>
      </c>
      <c r="D16" s="10" t="s">
        <v>10</v>
      </c>
      <c r="E16" s="8">
        <v>1440</v>
      </c>
      <c r="F16" s="45">
        <v>1800</v>
      </c>
      <c r="G16" s="7" t="s">
        <v>58</v>
      </c>
      <c r="H16" s="55" t="s">
        <v>47</v>
      </c>
      <c r="J16" s="21"/>
      <c r="K16" s="21"/>
      <c r="L16" s="21"/>
      <c r="M16" s="21"/>
      <c r="N16" s="26"/>
      <c r="O16" s="26"/>
      <c r="P16" s="26"/>
    </row>
    <row r="17" spans="2:16" ht="15" customHeight="1">
      <c r="B17" s="16" t="s">
        <v>13</v>
      </c>
      <c r="C17" s="9">
        <v>32216</v>
      </c>
      <c r="D17" s="13" t="s">
        <v>12</v>
      </c>
      <c r="E17" s="45">
        <v>2800</v>
      </c>
      <c r="F17" s="45">
        <v>3500</v>
      </c>
      <c r="G17" s="7" t="s">
        <v>58</v>
      </c>
      <c r="H17" s="12" t="s">
        <v>7</v>
      </c>
      <c r="J17" s="21"/>
      <c r="K17" s="21"/>
      <c r="L17" s="21"/>
      <c r="M17" s="21"/>
      <c r="N17" s="26"/>
      <c r="O17" s="26"/>
      <c r="P17" s="26"/>
    </row>
    <row r="18" spans="2:16" ht="15" customHeight="1">
      <c r="B18" s="16" t="s">
        <v>15</v>
      </c>
      <c r="C18" s="9">
        <v>32219</v>
      </c>
      <c r="D18" s="13" t="s">
        <v>14</v>
      </c>
      <c r="E18" s="45">
        <v>2400</v>
      </c>
      <c r="F18" s="45">
        <v>3000</v>
      </c>
      <c r="G18" s="7" t="s">
        <v>58</v>
      </c>
      <c r="H18" s="11" t="s">
        <v>7</v>
      </c>
      <c r="J18" s="21"/>
      <c r="K18" s="21"/>
      <c r="L18" s="21"/>
      <c r="M18" s="21"/>
      <c r="N18" s="26"/>
      <c r="O18" s="26"/>
      <c r="P18" s="26"/>
    </row>
    <row r="19" spans="2:16" ht="33" customHeight="1">
      <c r="B19" s="16" t="s">
        <v>76</v>
      </c>
      <c r="C19" s="9">
        <v>32219</v>
      </c>
      <c r="D19" s="49" t="s">
        <v>14</v>
      </c>
      <c r="E19" s="45">
        <v>10276</v>
      </c>
      <c r="F19" s="45">
        <v>12845</v>
      </c>
      <c r="G19" s="7" t="s">
        <v>58</v>
      </c>
      <c r="H19" s="53" t="s">
        <v>60</v>
      </c>
      <c r="J19" s="21"/>
      <c r="K19" s="21"/>
      <c r="L19" s="21"/>
      <c r="M19" s="21"/>
      <c r="N19" s="26"/>
      <c r="O19" s="26"/>
      <c r="P19" s="26"/>
    </row>
    <row r="20" spans="2:16" ht="23.25" customHeight="1">
      <c r="B20" s="16" t="s">
        <v>19</v>
      </c>
      <c r="C20" s="9">
        <v>32224</v>
      </c>
      <c r="D20" s="50" t="s">
        <v>16</v>
      </c>
      <c r="E20" s="45">
        <v>52000</v>
      </c>
      <c r="F20" s="56">
        <v>65000</v>
      </c>
      <c r="G20" s="44" t="s">
        <v>58</v>
      </c>
      <c r="H20" s="70" t="s">
        <v>89</v>
      </c>
      <c r="I20" s="62"/>
      <c r="J20" s="21"/>
      <c r="K20" s="29"/>
      <c r="L20" s="21"/>
      <c r="M20" s="21"/>
      <c r="N20" s="26"/>
      <c r="O20" s="26"/>
      <c r="P20" s="26"/>
    </row>
    <row r="21" spans="2:16" ht="25.5" customHeight="1">
      <c r="B21" s="16" t="s">
        <v>77</v>
      </c>
      <c r="C21" s="9">
        <v>32231</v>
      </c>
      <c r="D21" s="46" t="s">
        <v>17</v>
      </c>
      <c r="E21" s="45">
        <v>20800</v>
      </c>
      <c r="F21" s="56">
        <v>26000</v>
      </c>
      <c r="G21" s="46" t="s">
        <v>58</v>
      </c>
      <c r="H21" s="51" t="s">
        <v>18</v>
      </c>
      <c r="J21" s="21"/>
      <c r="K21" s="29"/>
      <c r="L21" s="21"/>
      <c r="M21" s="21"/>
      <c r="N21" s="26"/>
      <c r="O21" s="26"/>
      <c r="P21" s="26"/>
    </row>
    <row r="22" spans="2:16" ht="17.25" customHeight="1">
      <c r="B22" s="16" t="s">
        <v>21</v>
      </c>
      <c r="C22" s="9">
        <v>32234</v>
      </c>
      <c r="D22" s="46" t="s">
        <v>48</v>
      </c>
      <c r="E22" s="45">
        <v>400</v>
      </c>
      <c r="F22" s="45">
        <v>500</v>
      </c>
      <c r="G22" s="46" t="s">
        <v>58</v>
      </c>
      <c r="H22" s="51" t="s">
        <v>7</v>
      </c>
      <c r="J22" s="21"/>
      <c r="K22" s="21"/>
      <c r="L22" s="21"/>
      <c r="M22" s="21"/>
      <c r="N22" s="26"/>
      <c r="O22" s="26"/>
      <c r="P22" s="26"/>
    </row>
    <row r="23" spans="2:16" ht="21.75" customHeight="1">
      <c r="B23" s="16" t="s">
        <v>22</v>
      </c>
      <c r="C23" s="9">
        <v>32239</v>
      </c>
      <c r="D23" s="52" t="s">
        <v>59</v>
      </c>
      <c r="E23" s="45">
        <v>70400</v>
      </c>
      <c r="F23" s="59">
        <v>88000</v>
      </c>
      <c r="G23" s="46" t="s">
        <v>58</v>
      </c>
      <c r="H23" s="51" t="s">
        <v>18</v>
      </c>
      <c r="J23" s="21"/>
      <c r="K23" s="64"/>
      <c r="L23" s="21"/>
      <c r="M23" s="21"/>
      <c r="N23" s="26"/>
      <c r="O23" s="26"/>
      <c r="P23" s="26"/>
    </row>
    <row r="24" spans="2:16" ht="27.75" customHeight="1">
      <c r="B24" s="16" t="s">
        <v>44</v>
      </c>
      <c r="C24" s="9">
        <v>3224</v>
      </c>
      <c r="D24" s="60" t="s">
        <v>71</v>
      </c>
      <c r="E24" s="45">
        <v>3763</v>
      </c>
      <c r="F24" s="45">
        <v>4703</v>
      </c>
      <c r="G24" s="46" t="s">
        <v>58</v>
      </c>
      <c r="H24" s="48" t="s">
        <v>7</v>
      </c>
      <c r="J24" s="21"/>
      <c r="K24" s="21"/>
      <c r="L24" s="21"/>
      <c r="M24" s="21"/>
      <c r="N24" s="26"/>
      <c r="O24" s="26"/>
      <c r="P24" s="26"/>
    </row>
    <row r="25" spans="2:16" ht="27.75" customHeight="1">
      <c r="B25" s="16" t="s">
        <v>45</v>
      </c>
      <c r="C25" s="9">
        <v>3224</v>
      </c>
      <c r="D25" s="44" t="s">
        <v>49</v>
      </c>
      <c r="E25" s="45">
        <v>24000</v>
      </c>
      <c r="F25" s="45">
        <v>30000</v>
      </c>
      <c r="G25" s="44" t="s">
        <v>58</v>
      </c>
      <c r="H25" s="70" t="s">
        <v>89</v>
      </c>
      <c r="J25" s="21"/>
      <c r="K25" s="21"/>
      <c r="L25" s="21"/>
      <c r="M25" s="21"/>
      <c r="N25" s="26"/>
      <c r="O25" s="26"/>
      <c r="P25" s="26"/>
    </row>
    <row r="26" spans="2:16" ht="23.25" customHeight="1">
      <c r="B26" s="16" t="s">
        <v>25</v>
      </c>
      <c r="C26" s="9">
        <v>3224</v>
      </c>
      <c r="D26" s="44" t="s">
        <v>50</v>
      </c>
      <c r="E26" s="45">
        <v>4800</v>
      </c>
      <c r="F26" s="45">
        <v>6000</v>
      </c>
      <c r="G26" s="46" t="s">
        <v>58</v>
      </c>
      <c r="H26" s="51" t="s">
        <v>18</v>
      </c>
      <c r="J26" s="21"/>
      <c r="K26" s="21"/>
      <c r="L26" s="21"/>
      <c r="M26" s="21"/>
      <c r="N26" s="26"/>
      <c r="O26" s="26"/>
      <c r="P26" s="26"/>
    </row>
    <row r="27" spans="2:16" ht="15" customHeight="1">
      <c r="B27" s="16" t="s">
        <v>26</v>
      </c>
      <c r="C27" s="9">
        <v>32251</v>
      </c>
      <c r="D27" s="46" t="s">
        <v>23</v>
      </c>
      <c r="E27" s="45">
        <v>1600</v>
      </c>
      <c r="F27" s="45">
        <v>2000</v>
      </c>
      <c r="G27" s="46" t="s">
        <v>58</v>
      </c>
      <c r="H27" s="47" t="s">
        <v>7</v>
      </c>
      <c r="J27" s="21"/>
      <c r="K27" s="21"/>
      <c r="L27" s="21"/>
      <c r="M27" s="21"/>
      <c r="N27" s="26"/>
      <c r="O27" s="26"/>
      <c r="P27" s="26"/>
    </row>
    <row r="28" spans="2:16" ht="22.5" customHeight="1" thickBot="1">
      <c r="B28" s="19" t="s">
        <v>28</v>
      </c>
      <c r="C28" s="9">
        <v>32271</v>
      </c>
      <c r="D28" s="44" t="s">
        <v>46</v>
      </c>
      <c r="E28" s="45">
        <v>1200</v>
      </c>
      <c r="F28" s="45">
        <v>1500</v>
      </c>
      <c r="G28" s="74" t="s">
        <v>58</v>
      </c>
      <c r="H28" s="100" t="s">
        <v>7</v>
      </c>
      <c r="J28" s="21"/>
      <c r="K28" s="21"/>
      <c r="L28" s="21"/>
      <c r="M28" s="21"/>
      <c r="N28" s="26"/>
      <c r="O28" s="26"/>
      <c r="P28" s="26"/>
    </row>
    <row r="29" spans="2:16" ht="22.5" customHeight="1" thickBot="1">
      <c r="B29" s="76"/>
      <c r="C29" s="37">
        <v>322</v>
      </c>
      <c r="D29" s="38" t="s">
        <v>91</v>
      </c>
      <c r="E29" s="39">
        <f>SUM(E13:E28)</f>
        <v>215079</v>
      </c>
      <c r="F29" s="99">
        <f>SUM(F13:F28)</f>
        <v>268848</v>
      </c>
      <c r="G29" s="103"/>
      <c r="H29" s="104"/>
      <c r="J29" s="21"/>
      <c r="K29" s="21"/>
      <c r="L29" s="21"/>
      <c r="M29" s="21"/>
      <c r="N29" s="27"/>
      <c r="O29" s="26"/>
      <c r="P29" s="26"/>
    </row>
    <row r="30" spans="2:16" ht="18.75" customHeight="1">
      <c r="B30" s="93" t="s">
        <v>78</v>
      </c>
      <c r="C30" s="9">
        <v>32311</v>
      </c>
      <c r="D30" s="7" t="s">
        <v>24</v>
      </c>
      <c r="E30" s="45">
        <v>6400</v>
      </c>
      <c r="F30" s="23">
        <v>8000</v>
      </c>
      <c r="G30" s="101" t="s">
        <v>58</v>
      </c>
      <c r="H30" s="102" t="s">
        <v>7</v>
      </c>
      <c r="J30" s="21"/>
      <c r="K30" s="30"/>
      <c r="L30" s="30"/>
      <c r="M30" s="21"/>
      <c r="N30" s="30"/>
      <c r="O30" s="30"/>
      <c r="P30" s="26"/>
    </row>
    <row r="31" spans="2:16" ht="25.5" customHeight="1">
      <c r="B31" s="16" t="s">
        <v>30</v>
      </c>
      <c r="C31" s="9">
        <v>32313</v>
      </c>
      <c r="D31" s="13" t="s">
        <v>27</v>
      </c>
      <c r="E31" s="45">
        <v>800</v>
      </c>
      <c r="F31" s="23">
        <v>1000</v>
      </c>
      <c r="G31" s="7" t="s">
        <v>58</v>
      </c>
      <c r="H31" s="61" t="s">
        <v>7</v>
      </c>
      <c r="J31" s="21"/>
      <c r="K31" s="30"/>
      <c r="L31" s="30"/>
      <c r="M31" s="64"/>
      <c r="N31" s="29"/>
      <c r="O31" s="30"/>
      <c r="P31" s="26"/>
    </row>
    <row r="32" spans="2:16" ht="21.75" customHeight="1">
      <c r="B32" s="16" t="s">
        <v>31</v>
      </c>
      <c r="C32" s="9">
        <v>32319</v>
      </c>
      <c r="D32" s="46" t="s">
        <v>29</v>
      </c>
      <c r="E32" s="45">
        <v>152000</v>
      </c>
      <c r="F32" s="56">
        <v>190000</v>
      </c>
      <c r="G32" s="44" t="s">
        <v>20</v>
      </c>
      <c r="H32" s="51" t="s">
        <v>18</v>
      </c>
      <c r="J32" s="21"/>
      <c r="K32" s="29"/>
      <c r="L32" s="21"/>
      <c r="M32" s="72"/>
      <c r="N32" s="72"/>
      <c r="O32" s="21"/>
      <c r="P32" s="26"/>
    </row>
    <row r="33" spans="2:16" ht="22.5" customHeight="1">
      <c r="B33" s="16" t="s">
        <v>79</v>
      </c>
      <c r="C33" s="9">
        <v>32322</v>
      </c>
      <c r="D33" s="13" t="s">
        <v>51</v>
      </c>
      <c r="E33" s="8">
        <v>9600</v>
      </c>
      <c r="F33" s="22">
        <v>12000</v>
      </c>
      <c r="G33" s="7" t="s">
        <v>58</v>
      </c>
      <c r="H33" s="11" t="s">
        <v>7</v>
      </c>
      <c r="J33" s="21"/>
      <c r="K33" s="30"/>
      <c r="L33" s="30"/>
      <c r="M33" s="27"/>
      <c r="N33" s="27"/>
      <c r="O33" s="30"/>
      <c r="P33" s="26"/>
    </row>
    <row r="34" spans="2:16" ht="24.75" customHeight="1">
      <c r="B34" s="16" t="s">
        <v>80</v>
      </c>
      <c r="C34" s="9">
        <v>32322</v>
      </c>
      <c r="D34" s="49" t="s">
        <v>51</v>
      </c>
      <c r="E34" s="45">
        <v>20000</v>
      </c>
      <c r="F34" s="59">
        <v>25000</v>
      </c>
      <c r="G34" s="7" t="s">
        <v>58</v>
      </c>
      <c r="H34" s="70" t="s">
        <v>89</v>
      </c>
      <c r="J34" s="21"/>
      <c r="K34" s="64"/>
      <c r="L34" s="30"/>
      <c r="M34" s="26"/>
      <c r="N34" s="26"/>
      <c r="O34" s="30"/>
      <c r="P34" s="26"/>
    </row>
    <row r="35" spans="2:16" ht="14.25" customHeight="1">
      <c r="B35" s="16" t="s">
        <v>33</v>
      </c>
      <c r="C35" s="9">
        <v>32341</v>
      </c>
      <c r="D35" s="7" t="s">
        <v>52</v>
      </c>
      <c r="E35" s="8">
        <v>5200</v>
      </c>
      <c r="F35" s="22">
        <v>6500</v>
      </c>
      <c r="G35" s="7" t="s">
        <v>58</v>
      </c>
      <c r="H35" s="11" t="s">
        <v>7</v>
      </c>
      <c r="J35" s="21"/>
      <c r="K35" s="30"/>
      <c r="L35" s="30"/>
      <c r="M35" s="26"/>
      <c r="N35" s="26"/>
      <c r="O35" s="30"/>
      <c r="P35" s="26"/>
    </row>
    <row r="36" spans="2:16" ht="22.5" customHeight="1">
      <c r="B36" s="16" t="s">
        <v>35</v>
      </c>
      <c r="C36" s="9">
        <v>32343</v>
      </c>
      <c r="D36" s="7" t="s">
        <v>32</v>
      </c>
      <c r="E36" s="8">
        <v>2048</v>
      </c>
      <c r="F36" s="22">
        <v>2560</v>
      </c>
      <c r="G36" s="7" t="s">
        <v>58</v>
      </c>
      <c r="H36" s="11" t="s">
        <v>7</v>
      </c>
      <c r="J36" s="21"/>
      <c r="K36" s="30"/>
      <c r="L36" s="30"/>
      <c r="M36" s="26"/>
      <c r="N36" s="26"/>
      <c r="O36" s="30"/>
      <c r="P36" s="26"/>
    </row>
    <row r="37" spans="2:16" ht="22.5" customHeight="1">
      <c r="B37" s="16" t="s">
        <v>36</v>
      </c>
      <c r="C37" s="9">
        <v>32349</v>
      </c>
      <c r="D37" s="7" t="s">
        <v>62</v>
      </c>
      <c r="E37" s="8">
        <v>6000</v>
      </c>
      <c r="F37" s="23">
        <v>7500</v>
      </c>
      <c r="G37" s="46" t="s">
        <v>58</v>
      </c>
      <c r="H37" s="51" t="s">
        <v>18</v>
      </c>
      <c r="J37" s="21"/>
      <c r="K37" s="30"/>
      <c r="L37" s="30"/>
      <c r="M37" s="26"/>
      <c r="N37" s="26"/>
      <c r="O37" s="30"/>
      <c r="P37" s="26"/>
    </row>
    <row r="38" spans="2:16" ht="18" customHeight="1">
      <c r="B38" s="16" t="s">
        <v>37</v>
      </c>
      <c r="C38" s="9">
        <v>32353</v>
      </c>
      <c r="D38" s="7" t="s">
        <v>63</v>
      </c>
      <c r="E38" s="8">
        <v>2000</v>
      </c>
      <c r="F38" s="23">
        <v>2500</v>
      </c>
      <c r="G38" s="46" t="s">
        <v>58</v>
      </c>
      <c r="H38" s="47" t="s">
        <v>7</v>
      </c>
      <c r="J38" s="21"/>
      <c r="K38" s="30"/>
      <c r="L38" s="30"/>
      <c r="M38" s="26"/>
      <c r="N38" s="26"/>
      <c r="O38" s="30"/>
      <c r="P38" s="26"/>
    </row>
    <row r="39" spans="2:16" ht="26.25" customHeight="1">
      <c r="B39" s="16" t="s">
        <v>39</v>
      </c>
      <c r="C39" s="9">
        <v>32361</v>
      </c>
      <c r="D39" s="10" t="s">
        <v>34</v>
      </c>
      <c r="E39" s="45">
        <v>4800</v>
      </c>
      <c r="F39" s="59">
        <v>6000</v>
      </c>
      <c r="G39" s="46" t="s">
        <v>58</v>
      </c>
      <c r="H39" s="51" t="s">
        <v>18</v>
      </c>
      <c r="J39" s="29"/>
      <c r="K39" s="30"/>
      <c r="L39" s="30"/>
      <c r="M39" s="26"/>
      <c r="N39" s="26"/>
      <c r="O39" s="30"/>
      <c r="P39" s="26"/>
    </row>
    <row r="40" spans="2:17" ht="17.25" customHeight="1">
      <c r="B40" s="16" t="s">
        <v>40</v>
      </c>
      <c r="C40" s="9">
        <v>32362</v>
      </c>
      <c r="D40" s="7"/>
      <c r="E40" s="8">
        <v>0</v>
      </c>
      <c r="F40" s="22">
        <v>0</v>
      </c>
      <c r="G40" s="7" t="s">
        <v>58</v>
      </c>
      <c r="H40" s="11" t="s">
        <v>7</v>
      </c>
      <c r="J40" s="21"/>
      <c r="K40" s="30"/>
      <c r="L40" s="31"/>
      <c r="M40" s="26"/>
      <c r="N40" s="26"/>
      <c r="O40" s="31"/>
      <c r="P40" s="26"/>
      <c r="Q40" s="20"/>
    </row>
    <row r="41" spans="2:16" ht="24.75" customHeight="1">
      <c r="B41" s="16" t="s">
        <v>81</v>
      </c>
      <c r="C41" s="9">
        <v>3237</v>
      </c>
      <c r="D41" s="46" t="s">
        <v>64</v>
      </c>
      <c r="E41" s="45">
        <v>12000</v>
      </c>
      <c r="F41" s="59">
        <v>15000</v>
      </c>
      <c r="G41" s="44" t="s">
        <v>58</v>
      </c>
      <c r="H41" s="70" t="s">
        <v>89</v>
      </c>
      <c r="J41" s="21"/>
      <c r="K41" s="64"/>
      <c r="L41" s="30"/>
      <c r="M41" s="26"/>
      <c r="N41" s="26"/>
      <c r="O41" s="30"/>
      <c r="P41" s="26"/>
    </row>
    <row r="42" spans="2:16" ht="18" customHeight="1">
      <c r="B42" s="16" t="s">
        <v>41</v>
      </c>
      <c r="C42" s="9">
        <v>32389</v>
      </c>
      <c r="D42" s="46" t="s">
        <v>38</v>
      </c>
      <c r="E42" s="45">
        <v>4000</v>
      </c>
      <c r="F42" s="23">
        <v>5000</v>
      </c>
      <c r="G42" s="46" t="s">
        <v>58</v>
      </c>
      <c r="H42" s="47" t="s">
        <v>7</v>
      </c>
      <c r="J42" s="21"/>
      <c r="K42" s="30"/>
      <c r="L42" s="30"/>
      <c r="M42" s="26"/>
      <c r="N42" s="26"/>
      <c r="O42" s="30"/>
      <c r="P42" s="26"/>
    </row>
    <row r="43" spans="2:16" ht="14.25" customHeight="1" thickBot="1">
      <c r="B43" s="17" t="s">
        <v>82</v>
      </c>
      <c r="C43" s="18">
        <v>3239</v>
      </c>
      <c r="D43" s="74" t="s">
        <v>53</v>
      </c>
      <c r="E43" s="57">
        <v>1929</v>
      </c>
      <c r="F43" s="91">
        <v>2411</v>
      </c>
      <c r="G43" s="74" t="s">
        <v>58</v>
      </c>
      <c r="H43" s="92" t="s">
        <v>7</v>
      </c>
      <c r="J43" s="21"/>
      <c r="K43" s="30"/>
      <c r="L43" s="30"/>
      <c r="M43" s="26"/>
      <c r="N43" s="26"/>
      <c r="O43" s="30"/>
      <c r="P43" s="26"/>
    </row>
    <row r="44" spans="2:16" ht="22.5" customHeight="1" thickBot="1">
      <c r="B44" s="76"/>
      <c r="C44" s="77">
        <v>323</v>
      </c>
      <c r="D44" s="86" t="s">
        <v>92</v>
      </c>
      <c r="E44" s="78">
        <f>SUM(E30:E43)</f>
        <v>226777</v>
      </c>
      <c r="F44" s="78">
        <f>SUM(F30:F43)</f>
        <v>283471</v>
      </c>
      <c r="G44" s="98"/>
      <c r="H44" s="90"/>
      <c r="J44" s="21"/>
      <c r="K44" s="30"/>
      <c r="L44" s="30"/>
      <c r="M44" s="26"/>
      <c r="N44" s="27"/>
      <c r="O44" s="30"/>
      <c r="P44" s="26"/>
    </row>
    <row r="45" spans="2:16" ht="21.75" customHeight="1">
      <c r="B45" s="93" t="s">
        <v>55</v>
      </c>
      <c r="C45" s="94">
        <v>32922</v>
      </c>
      <c r="D45" s="95" t="s">
        <v>54</v>
      </c>
      <c r="E45" s="68">
        <v>4240</v>
      </c>
      <c r="F45" s="73">
        <v>5300</v>
      </c>
      <c r="G45" s="96" t="s">
        <v>58</v>
      </c>
      <c r="H45" s="97" t="s">
        <v>18</v>
      </c>
      <c r="I45" s="26"/>
      <c r="J45" s="28"/>
      <c r="K45" s="21"/>
      <c r="L45" s="30"/>
      <c r="M45" s="21"/>
      <c r="N45" s="26"/>
      <c r="O45" s="26"/>
      <c r="P45" s="26"/>
    </row>
    <row r="46" spans="2:16" ht="23.25" customHeight="1">
      <c r="B46" s="16" t="s">
        <v>43</v>
      </c>
      <c r="C46" s="9">
        <v>32941</v>
      </c>
      <c r="D46" s="46" t="s">
        <v>42</v>
      </c>
      <c r="E46" s="45">
        <v>560</v>
      </c>
      <c r="F46" s="45">
        <v>700</v>
      </c>
      <c r="G46" s="46" t="s">
        <v>58</v>
      </c>
      <c r="H46" s="47" t="s">
        <v>7</v>
      </c>
      <c r="I46" s="26"/>
      <c r="J46" s="27"/>
      <c r="K46" s="28"/>
      <c r="L46" s="21"/>
      <c r="M46" s="21"/>
      <c r="N46" s="26"/>
      <c r="O46" s="26"/>
      <c r="P46" s="28"/>
    </row>
    <row r="47" spans="2:16" ht="27.75" customHeight="1" thickBot="1">
      <c r="B47" s="17" t="s">
        <v>83</v>
      </c>
      <c r="C47" s="18">
        <v>32999</v>
      </c>
      <c r="D47" s="71" t="s">
        <v>88</v>
      </c>
      <c r="E47" s="57">
        <v>20000</v>
      </c>
      <c r="F47" s="58">
        <v>25000</v>
      </c>
      <c r="G47" s="74" t="s">
        <v>58</v>
      </c>
      <c r="H47" s="75" t="s">
        <v>89</v>
      </c>
      <c r="I47" s="26"/>
      <c r="J47" s="29"/>
      <c r="K47" s="21"/>
      <c r="L47" s="26"/>
      <c r="M47" s="27"/>
      <c r="N47" s="27"/>
      <c r="O47" s="26"/>
      <c r="P47" s="29"/>
    </row>
    <row r="48" spans="2:16" ht="21.75" customHeight="1" thickBot="1">
      <c r="B48" s="76"/>
      <c r="C48" s="77">
        <v>329</v>
      </c>
      <c r="D48" s="77" t="s">
        <v>93</v>
      </c>
      <c r="E48" s="78">
        <f>SUM(E45:E47)</f>
        <v>24800</v>
      </c>
      <c r="F48" s="78">
        <f>SUM(F45:F47)</f>
        <v>31000</v>
      </c>
      <c r="G48" s="79"/>
      <c r="H48" s="80"/>
      <c r="I48" s="26"/>
      <c r="J48" s="29"/>
      <c r="K48" s="21"/>
      <c r="L48" s="26"/>
      <c r="M48" s="27"/>
      <c r="N48" s="27"/>
      <c r="O48" s="26"/>
      <c r="P48" s="29"/>
    </row>
    <row r="49" spans="2:16" ht="19.5" customHeight="1" thickBot="1">
      <c r="B49" s="76" t="s">
        <v>84</v>
      </c>
      <c r="C49" s="77">
        <v>343</v>
      </c>
      <c r="D49" s="86" t="s">
        <v>94</v>
      </c>
      <c r="E49" s="87">
        <v>1440</v>
      </c>
      <c r="F49" s="87">
        <v>1800</v>
      </c>
      <c r="G49" s="79" t="s">
        <v>58</v>
      </c>
      <c r="H49" s="88" t="s">
        <v>7</v>
      </c>
      <c r="I49" s="26"/>
      <c r="J49" s="27"/>
      <c r="K49" s="21"/>
      <c r="L49" s="26"/>
      <c r="M49" s="26"/>
      <c r="N49" s="26"/>
      <c r="O49" s="26"/>
      <c r="P49" s="69"/>
    </row>
    <row r="50" spans="2:16" ht="18" customHeight="1" thickBot="1">
      <c r="B50" s="81" t="s">
        <v>85</v>
      </c>
      <c r="C50" s="82">
        <v>42411</v>
      </c>
      <c r="D50" s="83" t="s">
        <v>56</v>
      </c>
      <c r="E50" s="84">
        <v>0</v>
      </c>
      <c r="F50" s="84">
        <v>0</v>
      </c>
      <c r="G50" s="85" t="s">
        <v>58</v>
      </c>
      <c r="H50" s="32" t="s">
        <v>7</v>
      </c>
      <c r="J50" s="67"/>
      <c r="K50" s="21"/>
      <c r="L50" s="26"/>
      <c r="M50" s="26"/>
      <c r="N50" s="26"/>
      <c r="O50" s="26"/>
      <c r="P50" s="21"/>
    </row>
    <row r="51" spans="2:16" ht="22.5" customHeight="1" thickBot="1">
      <c r="B51" s="76"/>
      <c r="C51" s="89"/>
      <c r="D51" s="77" t="s">
        <v>57</v>
      </c>
      <c r="E51" s="78">
        <f>SUM(E29+E44+E48+E49)</f>
        <v>468096</v>
      </c>
      <c r="F51" s="78">
        <f>SUM(F29+F44+F48+F49)</f>
        <v>585119</v>
      </c>
      <c r="G51" s="79"/>
      <c r="H51" s="90"/>
      <c r="I51" s="63"/>
      <c r="J51" s="26"/>
      <c r="K51" s="27"/>
      <c r="L51" s="26"/>
      <c r="M51" s="26"/>
      <c r="N51" s="26"/>
      <c r="O51" s="26"/>
      <c r="P51" s="27"/>
    </row>
    <row r="52" spans="2:16" ht="12.75">
      <c r="B52" s="5"/>
      <c r="C52" s="14"/>
      <c r="D52" s="14"/>
      <c r="E52" s="14"/>
      <c r="F52" s="24"/>
      <c r="G52" s="14"/>
      <c r="H52" s="14"/>
      <c r="J52" s="26"/>
      <c r="K52" s="26"/>
      <c r="L52" s="26"/>
      <c r="M52" s="26"/>
      <c r="N52" s="26"/>
      <c r="O52" s="26"/>
      <c r="P52" s="26"/>
    </row>
    <row r="53" spans="2:16" ht="12.75">
      <c r="B53" s="5"/>
      <c r="C53" s="5"/>
      <c r="D53" s="5"/>
      <c r="E53" s="5"/>
      <c r="F53" s="25"/>
      <c r="G53" s="5"/>
      <c r="H53" s="5"/>
      <c r="J53" s="26"/>
      <c r="K53" s="26"/>
      <c r="L53" s="26"/>
      <c r="M53" s="26"/>
      <c r="N53" s="26"/>
      <c r="O53" s="26"/>
      <c r="P53" s="26"/>
    </row>
    <row r="54" spans="2:16" ht="81" customHeight="1">
      <c r="B54" s="105" t="s">
        <v>90</v>
      </c>
      <c r="C54" s="105"/>
      <c r="D54" s="105"/>
      <c r="E54" s="105"/>
      <c r="F54" s="105"/>
      <c r="G54" s="105"/>
      <c r="H54" s="105"/>
      <c r="J54" s="26"/>
      <c r="K54" s="26"/>
      <c r="L54" s="26"/>
      <c r="M54" s="26"/>
      <c r="N54" s="26"/>
      <c r="O54" s="26"/>
      <c r="P54" s="26"/>
    </row>
    <row r="55" spans="2:8" ht="12.75">
      <c r="B55" s="5"/>
      <c r="C55" s="5"/>
      <c r="D55" s="5"/>
      <c r="E55" s="5"/>
      <c r="F55" s="5"/>
      <c r="G55" s="5"/>
      <c r="H55" s="5"/>
    </row>
    <row r="56" spans="2:8" ht="12.75">
      <c r="B56" s="5"/>
      <c r="C56" s="5" t="s">
        <v>72</v>
      </c>
      <c r="D56" s="5"/>
      <c r="E56" s="5"/>
      <c r="F56" s="5"/>
      <c r="G56" s="5" t="s">
        <v>73</v>
      </c>
      <c r="H56" s="5"/>
    </row>
    <row r="57" spans="2:8" ht="15.75">
      <c r="B57" s="5"/>
      <c r="C57" s="5" t="s">
        <v>74</v>
      </c>
      <c r="D57" s="5"/>
      <c r="E57" s="5"/>
      <c r="F57" s="33"/>
      <c r="G57" s="66" t="s">
        <v>87</v>
      </c>
      <c r="H57" s="34"/>
    </row>
    <row r="58" spans="2:8" ht="12.75">
      <c r="B58" s="5"/>
      <c r="C58" s="5"/>
      <c r="D58" s="5"/>
      <c r="E58" s="5"/>
      <c r="F58" s="65"/>
      <c r="G58" s="65"/>
      <c r="H58" s="65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</sheetData>
  <sheetProtection/>
  <mergeCells count="10">
    <mergeCell ref="B54:H54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2019-01-15T12:34:18Z</cp:lastPrinted>
  <dcterms:created xsi:type="dcterms:W3CDTF">2013-09-11T11:00:21Z</dcterms:created>
  <dcterms:modified xsi:type="dcterms:W3CDTF">2019-01-22T11:46:55Z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